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3本科教育教学审核评估\中心评估\中心宣传\外语语言实验中心整体环境打造\询价采购\"/>
    </mc:Choice>
  </mc:AlternateContent>
  <xr:revisionPtr revIDLastSave="0" documentId="8_{29312C8D-418F-4BFC-AE1E-7546F814A82A}" xr6:coauthVersionLast="47" xr6:coauthVersionMax="47" xr10:uidLastSave="{00000000-0000-0000-0000-000000000000}"/>
  <bookViews>
    <workbookView xWindow="-98" yWindow="-98" windowWidth="27196" windowHeight="17596" xr2:uid="{00000000-000D-0000-FFFF-FFFF00000000}"/>
  </bookViews>
  <sheets>
    <sheet name="Sheet1" sheetId="3" r:id="rId1"/>
  </sheets>
  <definedNames>
    <definedName name="_xlnm.Print_Area" localSheetId="0">Sheet1!$A$1:$H$38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G7" i="3" s="1"/>
  <c r="G6" i="3"/>
  <c r="G5" i="3"/>
  <c r="G4" i="3"/>
  <c r="G18" i="3" l="1"/>
  <c r="G30" i="3"/>
  <c r="G29" i="3"/>
  <c r="G28" i="3"/>
  <c r="G27" i="3"/>
  <c r="G25" i="3"/>
  <c r="G24" i="3"/>
  <c r="G23" i="3"/>
  <c r="G22" i="3"/>
  <c r="G21" i="3"/>
  <c r="G20" i="3"/>
  <c r="G17" i="3"/>
  <c r="G16" i="3"/>
  <c r="G15" i="3"/>
  <c r="G13" i="3"/>
  <c r="G12" i="3"/>
  <c r="G11" i="3"/>
  <c r="G10" i="3"/>
  <c r="G9" i="3"/>
  <c r="G14" i="3"/>
  <c r="G8" i="3" l="1"/>
  <c r="G3" i="3" s="1"/>
  <c r="G26" i="3"/>
  <c r="G19" i="3"/>
  <c r="G32" i="3" l="1"/>
  <c r="G31" i="3" s="1"/>
  <c r="G33" i="3" s="1"/>
</calcChain>
</file>

<file path=xl/sharedStrings.xml><?xml version="1.0" encoding="utf-8"?>
<sst xmlns="http://schemas.openxmlformats.org/spreadsheetml/2006/main" count="141" uniqueCount="87">
  <si>
    <t>制作种类/Project</t>
  </si>
  <si>
    <t>规格/Specifications</t>
  </si>
  <si>
    <t>材质/Material</t>
  </si>
  <si>
    <t>数量/Total</t>
  </si>
  <si>
    <t>单位/Unit</t>
  </si>
  <si>
    <t>单价/Unit Price</t>
  </si>
  <si>
    <t>总金额/Total Price</t>
  </si>
  <si>
    <t>元</t>
  </si>
  <si>
    <t>——</t>
  </si>
  <si>
    <t>次</t>
  </si>
  <si>
    <t>人工服务</t>
  </si>
  <si>
    <t>安装搭建工人</t>
  </si>
  <si>
    <t>设计费</t>
  </si>
  <si>
    <t>运费</t>
  </si>
  <si>
    <t>税费</t>
  </si>
  <si>
    <t>合计：</t>
  </si>
  <si>
    <t>服务费</t>
    <phoneticPr fontId="5" type="noConversion"/>
  </si>
  <si>
    <t>80*50cm</t>
    <phoneticPr fontId="5" type="noConversion"/>
  </si>
  <si>
    <t>块</t>
    <phoneticPr fontId="5" type="noConversion"/>
  </si>
  <si>
    <t>4.2*1.56m</t>
    <phoneticPr fontId="5" type="noConversion"/>
  </si>
  <si>
    <t>10+3mm水晶字</t>
    <phoneticPr fontId="5" type="noConversion"/>
  </si>
  <si>
    <t>8.4*0.87m</t>
    <phoneticPr fontId="5" type="noConversion"/>
  </si>
  <si>
    <t>黑白喷绘布</t>
    <phoneticPr fontId="5" type="noConversion"/>
  </si>
  <si>
    <t>平米</t>
    <phoneticPr fontId="5" type="noConversion"/>
  </si>
  <si>
    <t>面</t>
    <phoneticPr fontId="5" type="noConversion"/>
  </si>
  <si>
    <t>2.4*1.2</t>
    <phoneticPr fontId="5" type="noConversion"/>
  </si>
  <si>
    <t>2cmPVC、10+3mm水晶字、5mm亚克力点缀</t>
    <phoneticPr fontId="5" type="noConversion"/>
  </si>
  <si>
    <t>1.5cm厚PVC裱3mm厚度亚克力</t>
    <phoneticPr fontId="5" type="noConversion"/>
  </si>
  <si>
    <t>60*90cm</t>
    <phoneticPr fontId="5" type="noConversion"/>
  </si>
  <si>
    <t>可移白胶车贴</t>
    <phoneticPr fontId="5" type="noConversion"/>
  </si>
  <si>
    <t>条</t>
    <phoneticPr fontId="5" type="noConversion"/>
  </si>
  <si>
    <t>字</t>
    <phoneticPr fontId="5" type="noConversion"/>
  </si>
  <si>
    <t>10+3mm水晶字，单个字预计50cm</t>
    <phoneticPr fontId="5" type="noConversion"/>
  </si>
  <si>
    <t>6.75*3m</t>
    <phoneticPr fontId="5" type="noConversion"/>
  </si>
  <si>
    <t>2.1*3m</t>
    <phoneticPr fontId="5" type="noConversion"/>
  </si>
  <si>
    <t>1mm厚拉丝不锈钢z折弯，打磨，打孔。文字做腐蚀工艺</t>
    <phoneticPr fontId="5" type="noConversion"/>
  </si>
  <si>
    <t>1.73*0.15m</t>
    <phoneticPr fontId="5" type="noConversion"/>
  </si>
  <si>
    <t xml:space="preserve">报价单位（公章）：            </t>
    <phoneticPr fontId="5" type="noConversion"/>
  </si>
  <si>
    <t xml:space="preserve">报价时间：                    </t>
    <phoneticPr fontId="5" type="noConversion"/>
  </si>
  <si>
    <t>张</t>
    <phoneticPr fontId="5" type="noConversion"/>
  </si>
  <si>
    <t>6.3*2.2m</t>
  </si>
  <si>
    <t>10+3mm水晶字+2cmPVC+5mm亚克力</t>
  </si>
  <si>
    <t>平米</t>
  </si>
  <si>
    <t>7.1*2.2m</t>
  </si>
  <si>
    <t>2.69*2.2m</t>
  </si>
  <si>
    <t>所有打样喷绘布</t>
  </si>
  <si>
    <t>1.9*1.1m</t>
  </si>
  <si>
    <t>户外海报+哑膜</t>
  </si>
  <si>
    <t>张</t>
  </si>
  <si>
    <t>植物</t>
    <phoneticPr fontId="5" type="noConversion"/>
  </si>
  <si>
    <t>一帆风顺</t>
    <phoneticPr fontId="5" type="noConversion"/>
  </si>
  <si>
    <t>——</t>
    <phoneticPr fontId="5" type="noConversion"/>
  </si>
  <si>
    <t>盆</t>
    <phoneticPr fontId="5" type="noConversion"/>
  </si>
  <si>
    <t>红掌</t>
    <phoneticPr fontId="5" type="noConversion"/>
  </si>
  <si>
    <t>绿萝柱</t>
    <phoneticPr fontId="5" type="noConversion"/>
  </si>
  <si>
    <t>幸福树</t>
    <phoneticPr fontId="5" type="noConversion"/>
  </si>
  <si>
    <t>摇钱树</t>
    <phoneticPr fontId="5" type="noConversion"/>
  </si>
  <si>
    <t>发财树</t>
    <phoneticPr fontId="5" type="noConversion"/>
  </si>
  <si>
    <t>安装辅料</t>
  </si>
  <si>
    <t>批</t>
  </si>
  <si>
    <t>包括所有物料的设计费，且修改到满意为止</t>
  </si>
  <si>
    <t>60*95cm</t>
    <phoneticPr fontId="5" type="noConversion"/>
  </si>
  <si>
    <t>套</t>
    <phoneticPr fontId="5" type="noConversion"/>
  </si>
  <si>
    <t>pvc+白板</t>
    <phoneticPr fontId="5" type="noConversion"/>
  </si>
  <si>
    <t>所有物料所需要用到的安装材料</t>
    <phoneticPr fontId="5" type="noConversion"/>
  </si>
  <si>
    <r>
      <t xml:space="preserve">外语语言实验中心宣传环境打造询价单                                          </t>
    </r>
    <r>
      <rPr>
        <sz val="14"/>
        <color theme="1"/>
        <rFont val="黑体"/>
        <family val="3"/>
        <charset val="134"/>
      </rPr>
      <t>（请供应商按照此表规格及材质报价，填写单价及总价）</t>
    </r>
    <phoneticPr fontId="5" type="noConversion"/>
  </si>
  <si>
    <t>中心介绍墙</t>
    <phoneticPr fontId="5" type="noConversion"/>
  </si>
  <si>
    <t>中心水晶字</t>
    <phoneticPr fontId="5" type="noConversion"/>
  </si>
  <si>
    <t>六个一水晶字</t>
    <phoneticPr fontId="5" type="noConversion"/>
  </si>
  <si>
    <t>中心水晶字（4楼）</t>
    <phoneticPr fontId="5" type="noConversion"/>
  </si>
  <si>
    <t>中心不锈钢牌（5楼）</t>
    <phoneticPr fontId="5" type="noConversion"/>
  </si>
  <si>
    <t>实验室介绍墙
（3.4.5.6楼）</t>
    <phoneticPr fontId="5" type="noConversion"/>
  </si>
  <si>
    <t>教室展板+白板
（A.B.C栋）</t>
    <phoneticPr fontId="5" type="noConversion"/>
  </si>
  <si>
    <t>宏文楼文化墙</t>
    <phoneticPr fontId="5" type="noConversion"/>
  </si>
  <si>
    <t>歌乐楼文化墙</t>
    <phoneticPr fontId="5" type="noConversion"/>
  </si>
  <si>
    <t>中心公告栏海报（4楼）</t>
    <phoneticPr fontId="5" type="noConversion"/>
  </si>
  <si>
    <t>大厅腰条（1楼）</t>
    <phoneticPr fontId="5" type="noConversion"/>
  </si>
  <si>
    <t>大厅正对侧面墙（1楼）</t>
    <phoneticPr fontId="5" type="noConversion"/>
  </si>
  <si>
    <t>大厅正对面墙（1楼）</t>
    <phoneticPr fontId="5" type="noConversion"/>
  </si>
  <si>
    <t>大厅水晶字（1楼）</t>
    <phoneticPr fontId="5" type="noConversion"/>
  </si>
  <si>
    <t>大厅文字展板（1楼）</t>
    <phoneticPr fontId="5" type="noConversion"/>
  </si>
  <si>
    <t>批</t>
    <phoneticPr fontId="5" type="noConversion"/>
  </si>
  <si>
    <t>一、供应商资格条件:
1.具有独立承担民事责任的能力;
2.具有良好的商业信誉和健全的财务会计制度;
3.具有履行合同所必需的设备和专业技术能力;
4.有依法缴纳税收和社会保障资金的良好记录:
5.参加政府采购活动前三年内，在经营活动中没有重大违法记录；
6.法律、行政法规规定的其他条件。
二、成交原则:完全符合采购需求参数、质量和服务要求且报价最低。
三、交货时间: 根据甲方要求的时间完成设计、制作、安装。
四、交货地点：四川外国语大学歌乐楼和宏文楼
五、验收方式：完全按照报价表里面的尺寸及材质进行核对验收，如未达到要求，需及时更换能达到验收要求的一切材料。
六、质保及后期保障
文化墙类产品需质保一年，如一年内发生脱落及掉色情况，需要重新更换及安装新的广告材料，且达到甲方要求。
七、经采购人验收合格后，供应商开具正式发票，采购人以转账方式一次性支付合同金额。
八、其它要求:
本次报价人进校请提前联系罗老师 (65385522) 做好申报和审批。“本项目最高限价 49500.00 元。本次报价须为人民币报价，包含:设计费、材料费、辅材费、人工费、运输费、装卸费、搬运费、税费等其他所有费用。因报价人自身原因造成漏报、少报皆由其自行承担责任，采购人不再补偿。报价人须在 2023 年11月13日(9:00-12: 00，14: 00-17: 00)前将填写完整(加盖鲜章)的报价单及相关资料密封交至四川外国语大学网络信息中心办公室 (东区宏文楼 306)。</t>
    <phoneticPr fontId="5" type="noConversion"/>
  </si>
  <si>
    <t>高度不低于50cm</t>
    <phoneticPr fontId="5" type="noConversion"/>
  </si>
  <si>
    <t>高度不低于150cm</t>
    <phoneticPr fontId="5" type="noConversion"/>
  </si>
  <si>
    <t>高度不低于80cm</t>
    <phoneticPr fontId="5" type="noConversion"/>
  </si>
  <si>
    <t>高度不低于180cm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</si>
</sst>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2"/>
      <name val="宋体"/>
      <charset val="134"/>
    </font>
    <font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3" fontId="8" fillId="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vertical="center" wrapText="1"/>
    </xf>
    <xf numFmtId="43" fontId="3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13" workbookViewId="0">
      <selection activeCell="C26" sqref="C26"/>
    </sheetView>
  </sheetViews>
  <sheetFormatPr defaultColWidth="9" defaultRowHeight="30" customHeight="1" x14ac:dyDescent="0.4"/>
  <cols>
    <col min="1" max="1" width="16.6875" customWidth="1"/>
    <col min="3" max="3" width="21.5" bestFit="1" customWidth="1"/>
    <col min="7" max="7" width="9.5625" customWidth="1"/>
    <col min="8" max="8" width="5.75" customWidth="1"/>
    <col min="9" max="9" width="17.75" bestFit="1" customWidth="1"/>
  </cols>
  <sheetData>
    <row r="1" spans="1:8" ht="71.55" customHeight="1" x14ac:dyDescent="0.4">
      <c r="A1" s="15" t="s">
        <v>65</v>
      </c>
      <c r="B1" s="15"/>
      <c r="C1" s="15"/>
      <c r="D1" s="15"/>
      <c r="E1" s="15"/>
      <c r="F1" s="15"/>
      <c r="G1" s="15"/>
      <c r="H1" s="15"/>
    </row>
    <row r="2" spans="1:8" ht="33.75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6</v>
      </c>
      <c r="H2" s="1" t="s">
        <v>4</v>
      </c>
    </row>
    <row r="3" spans="1:8" ht="28.25" customHeight="1" x14ac:dyDescent="0.4">
      <c r="A3" s="2" t="s">
        <v>73</v>
      </c>
      <c r="B3" s="3"/>
      <c r="C3" s="3"/>
      <c r="D3" s="3"/>
      <c r="E3" s="3"/>
      <c r="F3" s="3"/>
      <c r="G3" s="9">
        <f>SUM(G4:G12)</f>
        <v>0</v>
      </c>
      <c r="H3" s="3"/>
    </row>
    <row r="4" spans="1:8" ht="22.5" x14ac:dyDescent="0.4">
      <c r="A4" s="5" t="s">
        <v>67</v>
      </c>
      <c r="B4" s="12" t="s">
        <v>40</v>
      </c>
      <c r="C4" s="12" t="s">
        <v>41</v>
      </c>
      <c r="D4" s="13">
        <v>13.86</v>
      </c>
      <c r="E4" s="13" t="s">
        <v>42</v>
      </c>
      <c r="F4" s="13"/>
      <c r="G4" s="14">
        <f t="shared" ref="G4:G7" si="0">SUM(D4*F4)</f>
        <v>0</v>
      </c>
      <c r="H4" s="12" t="s">
        <v>7</v>
      </c>
    </row>
    <row r="5" spans="1:8" ht="22.5" x14ac:dyDescent="0.4">
      <c r="A5" s="5" t="s">
        <v>66</v>
      </c>
      <c r="B5" s="12" t="s">
        <v>43</v>
      </c>
      <c r="C5" s="12" t="s">
        <v>41</v>
      </c>
      <c r="D5" s="13">
        <v>15.6</v>
      </c>
      <c r="E5" s="13" t="s">
        <v>42</v>
      </c>
      <c r="F5" s="13"/>
      <c r="G5" s="14">
        <f t="shared" si="0"/>
        <v>0</v>
      </c>
      <c r="H5" s="12" t="s">
        <v>7</v>
      </c>
    </row>
    <row r="6" spans="1:8" ht="22.5" x14ac:dyDescent="0.4">
      <c r="A6" s="5" t="s">
        <v>68</v>
      </c>
      <c r="B6" s="12" t="s">
        <v>44</v>
      </c>
      <c r="C6" s="12" t="s">
        <v>41</v>
      </c>
      <c r="D6" s="13">
        <v>6</v>
      </c>
      <c r="E6" s="13" t="s">
        <v>42</v>
      </c>
      <c r="F6" s="13"/>
      <c r="G6" s="14">
        <f t="shared" si="0"/>
        <v>0</v>
      </c>
      <c r="H6" s="12" t="s">
        <v>7</v>
      </c>
    </row>
    <row r="7" spans="1:8" ht="22.5" x14ac:dyDescent="0.4">
      <c r="A7" s="12" t="s">
        <v>45</v>
      </c>
      <c r="B7" s="12" t="s">
        <v>43</v>
      </c>
      <c r="C7" s="12" t="s">
        <v>41</v>
      </c>
      <c r="D7" s="13">
        <f>D5+D4+D3</f>
        <v>29.46</v>
      </c>
      <c r="E7" s="13" t="s">
        <v>42</v>
      </c>
      <c r="F7" s="13"/>
      <c r="G7" s="14">
        <f t="shared" si="0"/>
        <v>0</v>
      </c>
      <c r="H7" s="12" t="s">
        <v>7</v>
      </c>
    </row>
    <row r="8" spans="1:8" ht="30" customHeight="1" x14ac:dyDescent="0.4">
      <c r="A8" s="2" t="s">
        <v>74</v>
      </c>
      <c r="B8" s="3"/>
      <c r="C8" s="3"/>
      <c r="D8" s="3"/>
      <c r="E8" s="3"/>
      <c r="F8" s="3"/>
      <c r="G8" s="9">
        <f>SUM(G9:G18)</f>
        <v>0</v>
      </c>
      <c r="H8" s="3"/>
    </row>
    <row r="9" spans="1:8" ht="30" customHeight="1" x14ac:dyDescent="0.4">
      <c r="A9" s="5" t="s">
        <v>79</v>
      </c>
      <c r="B9" s="5" t="s">
        <v>21</v>
      </c>
      <c r="C9" s="5" t="s">
        <v>32</v>
      </c>
      <c r="D9" s="5">
        <v>16</v>
      </c>
      <c r="E9" s="5" t="s">
        <v>31</v>
      </c>
      <c r="F9" s="5"/>
      <c r="G9" s="11">
        <f>SUM(D9*F9)</f>
        <v>0</v>
      </c>
      <c r="H9" s="5" t="s">
        <v>7</v>
      </c>
    </row>
    <row r="10" spans="1:8" ht="30" customHeight="1" x14ac:dyDescent="0.4">
      <c r="A10" s="5" t="s">
        <v>80</v>
      </c>
      <c r="B10" s="5" t="s">
        <v>28</v>
      </c>
      <c r="C10" s="5" t="s">
        <v>27</v>
      </c>
      <c r="D10" s="5">
        <v>2</v>
      </c>
      <c r="E10" s="5" t="s">
        <v>39</v>
      </c>
      <c r="F10" s="5"/>
      <c r="G10" s="11">
        <f>SUM(D10*F10)</f>
        <v>0</v>
      </c>
      <c r="H10" s="5" t="s">
        <v>7</v>
      </c>
    </row>
    <row r="11" spans="1:8" ht="30" customHeight="1" x14ac:dyDescent="0.4">
      <c r="A11" s="5" t="s">
        <v>78</v>
      </c>
      <c r="B11" s="5" t="s">
        <v>33</v>
      </c>
      <c r="C11" s="5" t="s">
        <v>22</v>
      </c>
      <c r="D11" s="5">
        <v>20.25</v>
      </c>
      <c r="E11" s="5" t="s">
        <v>23</v>
      </c>
      <c r="F11" s="5"/>
      <c r="G11" s="11">
        <f>SUM(D11*F11)</f>
        <v>0</v>
      </c>
      <c r="H11" s="5" t="s">
        <v>7</v>
      </c>
    </row>
    <row r="12" spans="1:8" ht="30" customHeight="1" x14ac:dyDescent="0.4">
      <c r="A12" s="5" t="s">
        <v>77</v>
      </c>
      <c r="B12" s="5" t="s">
        <v>34</v>
      </c>
      <c r="C12" s="5" t="s">
        <v>22</v>
      </c>
      <c r="D12" s="5">
        <v>3.6</v>
      </c>
      <c r="E12" s="5" t="s">
        <v>23</v>
      </c>
      <c r="F12" s="5"/>
      <c r="G12" s="11">
        <f>SUM(D12*F12)</f>
        <v>0</v>
      </c>
      <c r="H12" s="5" t="s">
        <v>7</v>
      </c>
    </row>
    <row r="13" spans="1:8" ht="30" customHeight="1" x14ac:dyDescent="0.4">
      <c r="A13" s="5" t="s">
        <v>76</v>
      </c>
      <c r="B13" s="5" t="s">
        <v>36</v>
      </c>
      <c r="C13" s="5" t="s">
        <v>29</v>
      </c>
      <c r="D13" s="5">
        <v>9</v>
      </c>
      <c r="E13" s="5" t="s">
        <v>30</v>
      </c>
      <c r="F13" s="5"/>
      <c r="G13" s="11">
        <f>SUM(D13*F13)</f>
        <v>0</v>
      </c>
      <c r="H13" s="5" t="s">
        <v>7</v>
      </c>
    </row>
    <row r="14" spans="1:8" ht="30" customHeight="1" x14ac:dyDescent="0.4">
      <c r="A14" s="5" t="s">
        <v>75</v>
      </c>
      <c r="B14" s="12" t="s">
        <v>46</v>
      </c>
      <c r="C14" s="12" t="s">
        <v>47</v>
      </c>
      <c r="D14" s="13">
        <v>2</v>
      </c>
      <c r="E14" s="13" t="s">
        <v>48</v>
      </c>
      <c r="F14" s="13"/>
      <c r="G14" s="14">
        <f t="shared" ref="G14" si="1">SUM(D14*F14)</f>
        <v>0</v>
      </c>
      <c r="H14" s="12" t="s">
        <v>7</v>
      </c>
    </row>
    <row r="15" spans="1:8" ht="22.5" x14ac:dyDescent="0.4">
      <c r="A15" s="5" t="s">
        <v>70</v>
      </c>
      <c r="B15" s="5" t="s">
        <v>17</v>
      </c>
      <c r="C15" s="5" t="s">
        <v>35</v>
      </c>
      <c r="D15" s="5">
        <v>1</v>
      </c>
      <c r="E15" s="5" t="s">
        <v>18</v>
      </c>
      <c r="F15" s="5"/>
      <c r="G15" s="11">
        <f>SUM(D15*F15)</f>
        <v>0</v>
      </c>
      <c r="H15" s="5" t="s">
        <v>7</v>
      </c>
    </row>
    <row r="16" spans="1:8" ht="28.5" customHeight="1" x14ac:dyDescent="0.4">
      <c r="A16" s="5" t="s">
        <v>69</v>
      </c>
      <c r="B16" s="5" t="s">
        <v>19</v>
      </c>
      <c r="C16" s="5" t="s">
        <v>20</v>
      </c>
      <c r="D16" s="5">
        <v>1</v>
      </c>
      <c r="E16" s="5" t="s">
        <v>24</v>
      </c>
      <c r="F16" s="5"/>
      <c r="G16" s="11">
        <f>SUM(D16*F16)</f>
        <v>0</v>
      </c>
      <c r="H16" s="5" t="s">
        <v>7</v>
      </c>
    </row>
    <row r="17" spans="1:8" ht="30" customHeight="1" x14ac:dyDescent="0.4">
      <c r="A17" s="5" t="s">
        <v>71</v>
      </c>
      <c r="B17" s="5" t="s">
        <v>25</v>
      </c>
      <c r="C17" s="5" t="s">
        <v>26</v>
      </c>
      <c r="D17" s="5">
        <v>4</v>
      </c>
      <c r="E17" s="5" t="s">
        <v>24</v>
      </c>
      <c r="F17" s="5"/>
      <c r="G17" s="11">
        <f>SUM(D17*F17)</f>
        <v>0</v>
      </c>
      <c r="H17" s="5" t="s">
        <v>7</v>
      </c>
    </row>
    <row r="18" spans="1:8" ht="30" customHeight="1" x14ac:dyDescent="0.4">
      <c r="A18" s="5" t="s">
        <v>72</v>
      </c>
      <c r="B18" s="5" t="s">
        <v>61</v>
      </c>
      <c r="C18" s="5" t="s">
        <v>63</v>
      </c>
      <c r="D18" s="5">
        <v>181</v>
      </c>
      <c r="E18" s="5" t="s">
        <v>62</v>
      </c>
      <c r="F18" s="5"/>
      <c r="G18" s="11">
        <f>SUM(D18*F18)</f>
        <v>0</v>
      </c>
      <c r="H18" s="5" t="s">
        <v>7</v>
      </c>
    </row>
    <row r="19" spans="1:8" ht="30" customHeight="1" x14ac:dyDescent="0.4">
      <c r="A19" s="2" t="s">
        <v>49</v>
      </c>
      <c r="B19" s="3"/>
      <c r="C19" s="3"/>
      <c r="D19" s="3"/>
      <c r="E19" s="3"/>
      <c r="F19" s="3"/>
      <c r="G19" s="9">
        <f>SUM(G20:G25)</f>
        <v>0</v>
      </c>
      <c r="H19" s="3"/>
    </row>
    <row r="20" spans="1:8" ht="30" customHeight="1" x14ac:dyDescent="0.4">
      <c r="A20" s="5" t="s">
        <v>50</v>
      </c>
      <c r="B20" s="5" t="s">
        <v>51</v>
      </c>
      <c r="C20" s="5" t="s">
        <v>83</v>
      </c>
      <c r="D20" s="5">
        <v>12</v>
      </c>
      <c r="E20" s="5" t="s">
        <v>52</v>
      </c>
      <c r="F20" s="5"/>
      <c r="G20" s="11">
        <f t="shared" ref="G20:G25" si="2">SUM(D20*F20)</f>
        <v>0</v>
      </c>
      <c r="H20" s="5" t="s">
        <v>7</v>
      </c>
    </row>
    <row r="21" spans="1:8" ht="30" customHeight="1" x14ac:dyDescent="0.4">
      <c r="A21" s="5" t="s">
        <v>53</v>
      </c>
      <c r="B21" s="5" t="s">
        <v>51</v>
      </c>
      <c r="C21" s="5" t="s">
        <v>83</v>
      </c>
      <c r="D21" s="5">
        <v>12</v>
      </c>
      <c r="E21" s="5" t="s">
        <v>52</v>
      </c>
      <c r="F21" s="5"/>
      <c r="G21" s="11">
        <f t="shared" si="2"/>
        <v>0</v>
      </c>
      <c r="H21" s="5" t="s">
        <v>7</v>
      </c>
    </row>
    <row r="22" spans="1:8" ht="30" customHeight="1" x14ac:dyDescent="0.4">
      <c r="A22" s="5" t="s">
        <v>54</v>
      </c>
      <c r="B22" s="5" t="s">
        <v>51</v>
      </c>
      <c r="C22" s="5" t="s">
        <v>84</v>
      </c>
      <c r="D22" s="5">
        <v>4</v>
      </c>
      <c r="E22" s="5" t="s">
        <v>52</v>
      </c>
      <c r="F22" s="5"/>
      <c r="G22" s="11">
        <f t="shared" si="2"/>
        <v>0</v>
      </c>
      <c r="H22" s="5" t="s">
        <v>7</v>
      </c>
    </row>
    <row r="23" spans="1:8" ht="30" customHeight="1" x14ac:dyDescent="0.4">
      <c r="A23" s="5" t="s">
        <v>55</v>
      </c>
      <c r="B23" s="5" t="s">
        <v>51</v>
      </c>
      <c r="C23" s="5" t="s">
        <v>85</v>
      </c>
      <c r="D23" s="5">
        <v>8</v>
      </c>
      <c r="E23" s="5" t="s">
        <v>52</v>
      </c>
      <c r="F23" s="5"/>
      <c r="G23" s="11">
        <f t="shared" si="2"/>
        <v>0</v>
      </c>
      <c r="H23" s="5" t="s">
        <v>7</v>
      </c>
    </row>
    <row r="24" spans="1:8" ht="30" customHeight="1" x14ac:dyDescent="0.4">
      <c r="A24" s="5" t="s">
        <v>56</v>
      </c>
      <c r="B24" s="5" t="s">
        <v>51</v>
      </c>
      <c r="C24" s="5" t="s">
        <v>86</v>
      </c>
      <c r="D24" s="5">
        <v>2</v>
      </c>
      <c r="E24" s="5" t="s">
        <v>52</v>
      </c>
      <c r="F24" s="5"/>
      <c r="G24" s="11">
        <f t="shared" si="2"/>
        <v>0</v>
      </c>
      <c r="H24" s="5" t="s">
        <v>7</v>
      </c>
    </row>
    <row r="25" spans="1:8" ht="30" customHeight="1" x14ac:dyDescent="0.4">
      <c r="A25" s="5" t="s">
        <v>57</v>
      </c>
      <c r="B25" s="5" t="s">
        <v>51</v>
      </c>
      <c r="C25" s="5" t="s">
        <v>84</v>
      </c>
      <c r="D25" s="5">
        <v>1</v>
      </c>
      <c r="E25" s="5" t="s">
        <v>52</v>
      </c>
      <c r="F25" s="5"/>
      <c r="G25" s="11">
        <f t="shared" si="2"/>
        <v>0</v>
      </c>
      <c r="H25" s="5" t="s">
        <v>7</v>
      </c>
    </row>
    <row r="26" spans="1:8" ht="30" customHeight="1" x14ac:dyDescent="0.4">
      <c r="A26" s="2" t="s">
        <v>10</v>
      </c>
      <c r="B26" s="3"/>
      <c r="C26" s="3"/>
      <c r="D26" s="3"/>
      <c r="E26" s="3"/>
      <c r="F26" s="3"/>
      <c r="G26" s="9">
        <f>SUM(G27:G30)</f>
        <v>0</v>
      </c>
      <c r="H26" s="3"/>
    </row>
    <row r="27" spans="1:8" ht="30" customHeight="1" x14ac:dyDescent="0.4">
      <c r="A27" s="5" t="s">
        <v>11</v>
      </c>
      <c r="B27" s="5" t="s">
        <v>8</v>
      </c>
      <c r="C27" s="5" t="s">
        <v>8</v>
      </c>
      <c r="D27" s="5">
        <v>1</v>
      </c>
      <c r="E27" s="5" t="s">
        <v>81</v>
      </c>
      <c r="F27" s="5"/>
      <c r="G27" s="11">
        <f>SUM(D27*F27)</f>
        <v>0</v>
      </c>
      <c r="H27" s="5" t="s">
        <v>7</v>
      </c>
    </row>
    <row r="28" spans="1:8" ht="30" customHeight="1" x14ac:dyDescent="0.4">
      <c r="A28" s="5" t="s">
        <v>58</v>
      </c>
      <c r="B28" s="5" t="s">
        <v>8</v>
      </c>
      <c r="C28" s="5" t="s">
        <v>64</v>
      </c>
      <c r="D28" s="5">
        <v>1</v>
      </c>
      <c r="E28" s="5" t="s">
        <v>59</v>
      </c>
      <c r="F28" s="5"/>
      <c r="G28" s="11">
        <f>SUM(D28*F28)</f>
        <v>0</v>
      </c>
      <c r="H28" s="5" t="s">
        <v>7</v>
      </c>
    </row>
    <row r="29" spans="1:8" ht="30" customHeight="1" x14ac:dyDescent="0.4">
      <c r="A29" s="5" t="s">
        <v>12</v>
      </c>
      <c r="B29" s="5" t="s">
        <v>8</v>
      </c>
      <c r="C29" s="5" t="s">
        <v>60</v>
      </c>
      <c r="D29" s="5">
        <v>1</v>
      </c>
      <c r="E29" s="5" t="s">
        <v>9</v>
      </c>
      <c r="F29" s="5"/>
      <c r="G29" s="11">
        <f>SUM(D29*F29)</f>
        <v>0</v>
      </c>
      <c r="H29" s="5" t="s">
        <v>7</v>
      </c>
    </row>
    <row r="30" spans="1:8" ht="30" customHeight="1" x14ac:dyDescent="0.4">
      <c r="A30" s="5" t="s">
        <v>13</v>
      </c>
      <c r="B30" s="5" t="s">
        <v>8</v>
      </c>
      <c r="C30" s="5" t="s">
        <v>8</v>
      </c>
      <c r="D30" s="5">
        <v>1</v>
      </c>
      <c r="E30" s="5" t="s">
        <v>9</v>
      </c>
      <c r="F30" s="5"/>
      <c r="G30" s="11">
        <f t="shared" ref="G30" si="3">SUM(D30*F30)</f>
        <v>0</v>
      </c>
      <c r="H30" s="5" t="s">
        <v>7</v>
      </c>
    </row>
    <row r="31" spans="1:8" ht="30" customHeight="1" x14ac:dyDescent="0.4">
      <c r="A31" s="2" t="s">
        <v>16</v>
      </c>
      <c r="B31" s="3"/>
      <c r="C31" s="3"/>
      <c r="D31" s="3"/>
      <c r="E31" s="3"/>
      <c r="F31" s="3"/>
      <c r="G31" s="9">
        <f>G32</f>
        <v>0</v>
      </c>
      <c r="H31" s="3"/>
    </row>
    <row r="32" spans="1:8" ht="30" customHeight="1" x14ac:dyDescent="0.4">
      <c r="A32" s="4" t="s">
        <v>14</v>
      </c>
      <c r="B32" s="6"/>
      <c r="C32" s="4" t="s">
        <v>8</v>
      </c>
      <c r="D32" s="4"/>
      <c r="E32" s="4"/>
      <c r="F32" s="4"/>
      <c r="G32" s="10">
        <f>SUM(G26+G19+G8)*0.06</f>
        <v>0</v>
      </c>
      <c r="H32" s="4" t="s">
        <v>7</v>
      </c>
    </row>
    <row r="33" spans="1:8" ht="30" customHeight="1" x14ac:dyDescent="0.4">
      <c r="A33" s="7"/>
      <c r="B33" s="7"/>
      <c r="C33" s="7"/>
      <c r="D33" s="7"/>
      <c r="E33" s="7"/>
      <c r="F33" s="7" t="s">
        <v>15</v>
      </c>
      <c r="G33" s="16">
        <f>G31+G26+G19+G8</f>
        <v>0</v>
      </c>
      <c r="H33" s="17"/>
    </row>
    <row r="34" spans="1:8" ht="281.64999999999998" customHeight="1" x14ac:dyDescent="0.4">
      <c r="A34" s="21" t="s">
        <v>82</v>
      </c>
      <c r="B34" s="22"/>
      <c r="C34" s="22"/>
      <c r="D34" s="22"/>
      <c r="E34" s="22"/>
      <c r="F34" s="22"/>
      <c r="G34" s="22"/>
      <c r="H34" s="23"/>
    </row>
    <row r="36" spans="1:8" ht="30" customHeight="1" x14ac:dyDescent="0.4">
      <c r="A36" s="18" t="s">
        <v>37</v>
      </c>
      <c r="B36" s="19"/>
      <c r="C36" s="19"/>
      <c r="D36" s="19"/>
      <c r="E36" s="19"/>
      <c r="F36" s="19"/>
      <c r="G36" s="19"/>
      <c r="H36" s="19"/>
    </row>
    <row r="37" spans="1:8" ht="30" customHeight="1" x14ac:dyDescent="0.4">
      <c r="A37" s="20" t="s">
        <v>38</v>
      </c>
      <c r="B37" s="19"/>
      <c r="C37" s="19"/>
      <c r="D37" s="19"/>
      <c r="E37" s="19"/>
      <c r="F37" s="19"/>
      <c r="G37" s="19"/>
      <c r="H37" s="19"/>
    </row>
  </sheetData>
  <mergeCells count="5">
    <mergeCell ref="A1:H1"/>
    <mergeCell ref="G33:H33"/>
    <mergeCell ref="A36:H36"/>
    <mergeCell ref="A37:H37"/>
    <mergeCell ref="A34:H34"/>
  </mergeCells>
  <phoneticPr fontId="5" type="noConversion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2023-11-09T02:47:57Z</cp:lastPrinted>
  <dcterms:created xsi:type="dcterms:W3CDTF">1996-12-17T17:32:00Z</dcterms:created>
  <dcterms:modified xsi:type="dcterms:W3CDTF">2023-11-09T07:12:48Z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2052-5.2.1.7798</vt:lpwstr>
  </property>
  <property fmtid="{D5CDD505-2E9C-101B-9397-08002B2CF9AE}" pid="3" name="ICV">
    <vt:lpwstr>A9A51D411F51555BB7071364C310DBDD_43</vt:lpwstr>
  </property>
</Properties>
</file>